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9A24C4C8-0DF9-47D6-904D-2C8BBA666440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MP_general" sheetId="1" r:id="rId1"/>
  </sheets>
  <definedNames>
    <definedName name="_xlnm.Print_Titles" localSheetId="0">SMP_general!$4:$8</definedName>
    <definedName name="_xlnm.Print_Area" localSheetId="0">SMP_general!$A$1:$F$86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C22" i="1"/>
  <c r="A23" i="1" s="1"/>
  <c r="C23" i="1" s="1"/>
  <c r="A24" i="1" s="1"/>
  <c r="C24" i="1" s="1"/>
  <c r="A22" i="1"/>
  <c r="C20" i="1"/>
  <c r="A21" i="1" s="1"/>
  <c r="A86" i="1" l="1"/>
  <c r="C86" i="1" s="1"/>
  <c r="C81" i="1"/>
  <c r="A82" i="1" s="1"/>
  <c r="C82" i="1" s="1"/>
  <c r="A83" i="1" s="1"/>
  <c r="C83" i="1" s="1"/>
  <c r="A84" i="1" s="1"/>
  <c r="C84" i="1" s="1"/>
  <c r="A85" i="1" s="1"/>
  <c r="C85" i="1" s="1"/>
  <c r="C65" i="1"/>
  <c r="A66" i="1" s="1"/>
  <c r="C66" i="1" s="1"/>
  <c r="A67" i="1" s="1"/>
  <c r="C67" i="1" s="1"/>
  <c r="A68" i="1" s="1"/>
  <c r="C68" i="1" s="1"/>
  <c r="A69" i="1" s="1"/>
  <c r="C69" i="1" s="1"/>
  <c r="A70" i="1" s="1"/>
  <c r="C70" i="1" s="1"/>
  <c r="A71" i="1" s="1"/>
  <c r="C71" i="1" s="1"/>
  <c r="A72" i="1" s="1"/>
  <c r="C72" i="1" s="1"/>
  <c r="A73" i="1" s="1"/>
  <c r="C73" i="1" s="1"/>
  <c r="A74" i="1" s="1"/>
  <c r="C74" i="1" s="1"/>
  <c r="A75" i="1" s="1"/>
  <c r="C75" i="1" s="1"/>
  <c r="A76" i="1" s="1"/>
  <c r="C76" i="1" s="1"/>
  <c r="A77" i="1" s="1"/>
  <c r="C77" i="1" s="1"/>
  <c r="A78" i="1" s="1"/>
  <c r="C78" i="1" s="1"/>
  <c r="A50" i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A61" i="1" s="1"/>
  <c r="C61" i="1" s="1"/>
  <c r="A62" i="1" s="1"/>
  <c r="C62" i="1" s="1"/>
  <c r="C49" i="1"/>
  <c r="C33" i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A41" i="1" s="1"/>
  <c r="C41" i="1" s="1"/>
  <c r="A42" i="1" s="1"/>
  <c r="C42" i="1" s="1"/>
  <c r="A43" i="1" s="1"/>
  <c r="C43" i="1" s="1"/>
  <c r="A44" i="1" s="1"/>
  <c r="C44" i="1" s="1"/>
  <c r="A45" i="1" s="1"/>
  <c r="C45" i="1" s="1"/>
  <c r="A46" i="1" s="1"/>
  <c r="C46" i="1" s="1"/>
  <c r="C12" i="1"/>
  <c r="A13" i="1" s="1"/>
  <c r="C13" i="1" s="1"/>
  <c r="A14" i="1" s="1"/>
  <c r="C14" i="1" s="1"/>
  <c r="A15" i="1" s="1"/>
  <c r="C15" i="1" s="1"/>
  <c r="A16" i="1" s="1"/>
  <c r="C16" i="1" s="1"/>
  <c r="A17" i="1" s="1"/>
  <c r="C17" i="1" s="1"/>
  <c r="A12" i="1"/>
  <c r="C11" i="1"/>
</calcChain>
</file>

<file path=xl/sharedStrings.xml><?xml version="1.0" encoding="utf-8"?>
<sst xmlns="http://schemas.openxmlformats.org/spreadsheetml/2006/main" count="215" uniqueCount="50">
  <si>
    <t>SKILL MANAGEMENT PLAN</t>
  </si>
  <si>
    <t>39 IT Network Systems Administration</t>
  </si>
  <si>
    <t>План работы площадки</t>
  </si>
  <si>
    <t>V Региональный чемпионат Оренбургской области "Молодые профессионалы" (Worldskills Russia)</t>
  </si>
  <si>
    <t>Компетенция "Сетевое и системное администрирование"</t>
  </si>
  <si>
    <t>C-2 (подготовительный день, день экспертов)</t>
  </si>
  <si>
    <t>Время</t>
  </si>
  <si>
    <t>Мероприятие</t>
  </si>
  <si>
    <t>Участники</t>
  </si>
  <si>
    <t>-</t>
  </si>
  <si>
    <t>Регистрация экспертов на площадке</t>
  </si>
  <si>
    <t>Эксперты</t>
  </si>
  <si>
    <t>Инструктаж по технике безопасности и охране труда, оформление протокола</t>
  </si>
  <si>
    <t>Технический эксперт</t>
  </si>
  <si>
    <t>Обучение экспертов, распределение ролей и полномочий экспертов, оформление протокола</t>
  </si>
  <si>
    <t>CE, DCE, Эксперты</t>
  </si>
  <si>
    <t>Обед</t>
  </si>
  <si>
    <t>Ознакомление с конкурсным заданием и критериями оценки</t>
  </si>
  <si>
    <t>Формирование групп экспертов по оценке</t>
  </si>
  <si>
    <t>Внесение критериев в CIS. Подписание схемы оценки</t>
  </si>
  <si>
    <t>С-1 (подготовительный день, день участников)</t>
  </si>
  <si>
    <t>Подготовка конкурсных участков. Приемка конкурсных участков</t>
  </si>
  <si>
    <t>CE, DCE, тех. эксперт</t>
  </si>
  <si>
    <t>Трансфер к месту церемонии открытия</t>
  </si>
  <si>
    <t>Эксперты, участники</t>
  </si>
  <si>
    <t>Трансфер к месту проведения чемпионата</t>
  </si>
  <si>
    <t>Сбор участников и экспертов на площадке.</t>
  </si>
  <si>
    <t>Приветственное слово. Инструктаж по технике безопасности и охране труда</t>
  </si>
  <si>
    <t>CE, DCE, TE, участники</t>
  </si>
  <si>
    <t>Жеребьевка (по распределению островов)</t>
  </si>
  <si>
    <t>Проверка оборудования и рабочих мест участников, сетевых ресурсов</t>
  </si>
  <si>
    <t>Заполнение и подписание протоколов и ведомостей</t>
  </si>
  <si>
    <t>Ужин</t>
  </si>
  <si>
    <t>С1 (первый соревновательный день)</t>
  </si>
  <si>
    <t>Сбор участников и экспертов на площадке</t>
  </si>
  <si>
    <t>Брифинг. Вопросы экспертам</t>
  </si>
  <si>
    <t>Ознакомление с конкурсным заданием. Установка от эксперта-компатриота</t>
  </si>
  <si>
    <t>Жеребьевка</t>
  </si>
  <si>
    <t>Выполнение задания</t>
  </si>
  <si>
    <t>Перерыв</t>
  </si>
  <si>
    <t>Выполнение задания (продолжение)</t>
  </si>
  <si>
    <t>Проверка работ участников, внесение результатов в CIS</t>
  </si>
  <si>
    <t>С2 (второй соревновательный день)</t>
  </si>
  <si>
    <t>С3 (третий соревновательный день)</t>
  </si>
  <si>
    <t>С+1 (первый день после соревнований)</t>
  </si>
  <si>
    <t>Коллективное фото. Подведение итогов чемпионата. Свободное общение</t>
  </si>
  <si>
    <t>Трансфер к месту церемонии закрытия</t>
  </si>
  <si>
    <t>Церемония закрытия Чемпионата</t>
  </si>
  <si>
    <t>Демонтаж оборудования</t>
  </si>
  <si>
    <t>Церемония открытия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</si>
</sst>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dd/mm/yyyy"/>
    <numFmt numFmtId="165" formatCode="hh:mm"/>
    <numFmt numFmtId="166" formatCode="\(hh:mm\)"/>
  </numFmts>
  <fonts count="6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krobat SemiBold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FFCC00"/>
        <bgColor rgb="FFFFFF00"/>
      </patternFill>
    </fill>
    <fill>
      <patternFill patternType="solid">
        <fgColor rgb="FF33CCCC"/>
        <bgColor rgb="FF00CC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4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164" fontId="3" fillId="3" borderId="3" xfId="0" applyNumberFormat="1" applyFont="1" applyFill="1" applyBorder="1" applyAlignment="1"/>
    <xf numFmtId="164" fontId="3" fillId="3" borderId="4" xfId="0" applyNumberFormat="1" applyFont="1" applyFill="1" applyBorder="1" applyAlignment="1"/>
    <xf numFmtId="164" fontId="3" fillId="4" borderId="3" xfId="0" applyNumberFormat="1" applyFont="1" applyFill="1" applyBorder="1" applyAlignment="1"/>
    <xf numFmtId="164" fontId="3" fillId="2" borderId="3" xfId="0" applyNumberFormat="1" applyFont="1" applyFill="1" applyBorder="1"/>
    <xf numFmtId="0" fontId="4" fillId="0" borderId="6" xfId="0" applyFont="1" applyBorder="1"/>
    <xf numFmtId="0" fontId="4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showGridLines="0" tabSelected="1" view="pageBreakPreview" topLeftCell="A11" zoomScaleNormal="100" workbookViewId="0">
      <selection activeCell="A18" sqref="A18:F30"/>
    </sheetView>
  </sheetViews>
  <sheetFormatPr defaultRowHeight="14.4"/>
  <cols>
    <col min="1" max="1" width="5.6640625" style="11" customWidth="1"/>
    <col min="2" max="2" width="1.44140625" style="11" customWidth="1"/>
    <col min="3" max="3" width="5.6640625" style="11" customWidth="1"/>
    <col min="4" max="4" width="7.6640625" style="11" customWidth="1"/>
    <col min="5" max="5" width="79.6640625" customWidth="1"/>
    <col min="6" max="6" width="26.6640625" customWidth="1"/>
    <col min="7" max="1025" width="8.6640625" customWidth="1"/>
  </cols>
  <sheetData>
    <row r="1" spans="1:6" ht="21">
      <c r="A1" s="10" t="s">
        <v>0</v>
      </c>
      <c r="B1" s="10"/>
      <c r="C1" s="10"/>
      <c r="D1" s="10"/>
      <c r="E1" s="10"/>
      <c r="F1" s="10"/>
    </row>
    <row r="2" spans="1:6" ht="17.399999999999999">
      <c r="A2" s="9" t="s">
        <v>1</v>
      </c>
      <c r="B2" s="9"/>
      <c r="C2" s="9"/>
      <c r="D2" s="9"/>
      <c r="E2" s="9"/>
      <c r="F2" s="9"/>
    </row>
    <row r="3" spans="1:6" ht="17.399999999999999">
      <c r="A3" s="12"/>
      <c r="B3" s="12"/>
      <c r="C3" s="12"/>
      <c r="D3" s="12"/>
      <c r="E3" s="12"/>
      <c r="F3" s="12"/>
    </row>
    <row r="4" spans="1:6">
      <c r="A4" s="8" t="s">
        <v>2</v>
      </c>
      <c r="B4" s="8"/>
      <c r="C4" s="8"/>
      <c r="D4" s="8"/>
      <c r="E4" s="8"/>
      <c r="F4" s="8"/>
    </row>
    <row r="5" spans="1:6">
      <c r="A5" s="8" t="s">
        <v>3</v>
      </c>
      <c r="B5" s="8"/>
      <c r="C5" s="8"/>
      <c r="D5" s="8"/>
      <c r="E5" s="8"/>
      <c r="F5" s="8"/>
    </row>
    <row r="6" spans="1:6">
      <c r="A6" s="8"/>
      <c r="B6" s="8"/>
      <c r="C6" s="8"/>
      <c r="D6" s="8"/>
      <c r="E6" s="8"/>
      <c r="F6" s="8"/>
    </row>
    <row r="7" spans="1:6">
      <c r="A7" s="8" t="s">
        <v>4</v>
      </c>
      <c r="B7" s="8"/>
      <c r="C7" s="8"/>
      <c r="D7" s="8"/>
      <c r="E7" s="8"/>
      <c r="F7" s="8"/>
    </row>
    <row r="8" spans="1:6">
      <c r="A8" s="7"/>
      <c r="B8" s="7"/>
      <c r="C8" s="7"/>
      <c r="D8" s="7"/>
      <c r="E8" s="7"/>
      <c r="F8" s="7"/>
    </row>
    <row r="9" spans="1:6">
      <c r="A9" s="6" t="s">
        <v>5</v>
      </c>
      <c r="B9" s="6"/>
      <c r="C9" s="6"/>
      <c r="D9" s="6"/>
      <c r="E9" s="6"/>
      <c r="F9" s="13">
        <v>43765</v>
      </c>
    </row>
    <row r="10" spans="1:6" s="16" customFormat="1">
      <c r="A10" s="5" t="s">
        <v>6</v>
      </c>
      <c r="B10" s="5"/>
      <c r="C10" s="5"/>
      <c r="D10" s="5"/>
      <c r="E10" s="14" t="s">
        <v>7</v>
      </c>
      <c r="F10" s="15" t="s">
        <v>8</v>
      </c>
    </row>
    <row r="11" spans="1:6">
      <c r="A11" s="17">
        <v>0.41666666666666702</v>
      </c>
      <c r="B11" s="18" t="s">
        <v>9</v>
      </c>
      <c r="C11" s="18">
        <f t="shared" ref="C11:C17" si="0">A11+D11</f>
        <v>0.43750000000000033</v>
      </c>
      <c r="D11" s="19">
        <v>2.0833333333333301E-2</v>
      </c>
      <c r="E11" s="20" t="s">
        <v>10</v>
      </c>
      <c r="F11" s="21" t="s">
        <v>11</v>
      </c>
    </row>
    <row r="12" spans="1:6">
      <c r="A12" s="17">
        <f t="shared" ref="A12:A17" si="1">C11</f>
        <v>0.43750000000000033</v>
      </c>
      <c r="B12" s="18" t="s">
        <v>9</v>
      </c>
      <c r="C12" s="18">
        <f t="shared" si="0"/>
        <v>0.45833333333333365</v>
      </c>
      <c r="D12" s="19">
        <v>2.0833333333333301E-2</v>
      </c>
      <c r="E12" s="20" t="s">
        <v>12</v>
      </c>
      <c r="F12" s="21" t="s">
        <v>13</v>
      </c>
    </row>
    <row r="13" spans="1:6">
      <c r="A13" s="17">
        <f t="shared" si="1"/>
        <v>0.45833333333333365</v>
      </c>
      <c r="B13" s="18" t="s">
        <v>9</v>
      </c>
      <c r="C13" s="18">
        <f t="shared" si="0"/>
        <v>0.53125000000000033</v>
      </c>
      <c r="D13" s="19">
        <v>7.2916666666666699E-2</v>
      </c>
      <c r="E13" s="20" t="s">
        <v>14</v>
      </c>
      <c r="F13" s="21" t="s">
        <v>15</v>
      </c>
    </row>
    <row r="14" spans="1:6">
      <c r="A14" s="17">
        <f t="shared" si="1"/>
        <v>0.53125000000000033</v>
      </c>
      <c r="B14" s="18" t="s">
        <v>9</v>
      </c>
      <c r="C14" s="18">
        <f t="shared" si="0"/>
        <v>0.56250000000000033</v>
      </c>
      <c r="D14" s="19">
        <v>3.125E-2</v>
      </c>
      <c r="E14" s="20" t="s">
        <v>16</v>
      </c>
      <c r="F14" s="21" t="s">
        <v>11</v>
      </c>
    </row>
    <row r="15" spans="1:6">
      <c r="A15" s="17">
        <f t="shared" si="1"/>
        <v>0.56250000000000033</v>
      </c>
      <c r="B15" s="18" t="s">
        <v>9</v>
      </c>
      <c r="C15" s="18">
        <f t="shared" si="0"/>
        <v>0.68750000000000033</v>
      </c>
      <c r="D15" s="19">
        <v>0.125</v>
      </c>
      <c r="E15" s="20" t="s">
        <v>17</v>
      </c>
      <c r="F15" s="21" t="s">
        <v>11</v>
      </c>
    </row>
    <row r="16" spans="1:6">
      <c r="A16" s="17">
        <f t="shared" si="1"/>
        <v>0.68750000000000033</v>
      </c>
      <c r="B16" s="18" t="s">
        <v>9</v>
      </c>
      <c r="C16" s="18">
        <f t="shared" si="0"/>
        <v>0.70833333333333359</v>
      </c>
      <c r="D16" s="19">
        <v>2.0833333333333301E-2</v>
      </c>
      <c r="E16" s="20" t="s">
        <v>18</v>
      </c>
      <c r="F16" s="21" t="s">
        <v>15</v>
      </c>
    </row>
    <row r="17" spans="1:6">
      <c r="A17" s="17">
        <f t="shared" si="1"/>
        <v>0.70833333333333359</v>
      </c>
      <c r="B17" s="18" t="s">
        <v>9</v>
      </c>
      <c r="C17" s="18">
        <f t="shared" si="0"/>
        <v>0.72916666666666685</v>
      </c>
      <c r="D17" s="19">
        <v>2.0833333333333301E-2</v>
      </c>
      <c r="E17" s="20" t="s">
        <v>19</v>
      </c>
      <c r="F17" s="21" t="s">
        <v>15</v>
      </c>
    </row>
    <row r="18" spans="1:6">
      <c r="A18" s="6" t="s">
        <v>20</v>
      </c>
      <c r="B18" s="6"/>
      <c r="C18" s="6"/>
      <c r="D18" s="6"/>
      <c r="E18" s="6"/>
      <c r="F18" s="25">
        <v>43766</v>
      </c>
    </row>
    <row r="19" spans="1:6" s="16" customFormat="1">
      <c r="A19" s="5" t="s">
        <v>6</v>
      </c>
      <c r="B19" s="5"/>
      <c r="C19" s="5"/>
      <c r="D19" s="5"/>
      <c r="E19" s="14" t="s">
        <v>7</v>
      </c>
      <c r="F19" s="15" t="s">
        <v>8</v>
      </c>
    </row>
    <row r="20" spans="1:6">
      <c r="A20" s="17">
        <v>0.375</v>
      </c>
      <c r="B20" s="18" t="s">
        <v>9</v>
      </c>
      <c r="C20" s="18">
        <f t="shared" ref="C20:C30" si="2">A20+D20</f>
        <v>0.41666666666666669</v>
      </c>
      <c r="D20" s="19">
        <v>4.1666666666666699E-2</v>
      </c>
      <c r="E20" s="20" t="s">
        <v>21</v>
      </c>
      <c r="F20" s="21" t="s">
        <v>22</v>
      </c>
    </row>
    <row r="21" spans="1:6">
      <c r="A21" s="17">
        <f t="shared" ref="A21:A30" si="3">C20</f>
        <v>0.41666666666666669</v>
      </c>
      <c r="B21" s="18" t="s">
        <v>9</v>
      </c>
      <c r="C21" s="18">
        <v>0.43055555555555558</v>
      </c>
      <c r="D21" s="19">
        <v>1.3888888888888888E-2</v>
      </c>
      <c r="E21" s="20" t="s">
        <v>26</v>
      </c>
      <c r="F21" s="21" t="s">
        <v>24</v>
      </c>
    </row>
    <row r="22" spans="1:6">
      <c r="A22" s="17">
        <f t="shared" si="3"/>
        <v>0.43055555555555558</v>
      </c>
      <c r="B22" s="18" t="s">
        <v>9</v>
      </c>
      <c r="C22" s="18">
        <f t="shared" si="2"/>
        <v>0.44791666666666669</v>
      </c>
      <c r="D22" s="19">
        <v>1.7361111111111112E-2</v>
      </c>
      <c r="E22" s="20" t="s">
        <v>27</v>
      </c>
      <c r="F22" s="21" t="s">
        <v>24</v>
      </c>
    </row>
    <row r="23" spans="1:6">
      <c r="A23" s="17">
        <f t="shared" si="3"/>
        <v>0.44791666666666669</v>
      </c>
      <c r="B23" s="18" t="s">
        <v>9</v>
      </c>
      <c r="C23" s="18">
        <f t="shared" si="2"/>
        <v>0.45833333333333337</v>
      </c>
      <c r="D23" s="19">
        <v>1.0416666666666701E-2</v>
      </c>
      <c r="E23" s="20" t="s">
        <v>29</v>
      </c>
      <c r="F23" s="21" t="s">
        <v>24</v>
      </c>
    </row>
    <row r="24" spans="1:6">
      <c r="A24" s="17">
        <f t="shared" si="3"/>
        <v>0.45833333333333337</v>
      </c>
      <c r="B24" s="18" t="s">
        <v>9</v>
      </c>
      <c r="C24" s="18">
        <f t="shared" si="2"/>
        <v>0.54166666666666674</v>
      </c>
      <c r="D24" s="19">
        <v>8.3333333333333329E-2</v>
      </c>
      <c r="E24" s="20" t="s">
        <v>30</v>
      </c>
      <c r="F24" s="21" t="s">
        <v>24</v>
      </c>
    </row>
    <row r="25" spans="1:6">
      <c r="A25" s="17">
        <v>0.54166666666666663</v>
      </c>
      <c r="B25" s="18" t="s">
        <v>9</v>
      </c>
      <c r="C25" s="18">
        <f t="shared" si="2"/>
        <v>0.57291666666666663</v>
      </c>
      <c r="D25" s="19">
        <v>3.125E-2</v>
      </c>
      <c r="E25" s="20" t="s">
        <v>16</v>
      </c>
      <c r="F25" s="21" t="s">
        <v>24</v>
      </c>
    </row>
    <row r="26" spans="1:6">
      <c r="A26" s="17">
        <f t="shared" si="3"/>
        <v>0.57291666666666663</v>
      </c>
      <c r="B26" s="18" t="s">
        <v>9</v>
      </c>
      <c r="C26" s="18">
        <f t="shared" si="2"/>
        <v>0.625</v>
      </c>
      <c r="D26" s="19">
        <v>5.2083333333333336E-2</v>
      </c>
      <c r="E26" s="26" t="s">
        <v>23</v>
      </c>
      <c r="F26" s="21" t="s">
        <v>28</v>
      </c>
    </row>
    <row r="27" spans="1:6">
      <c r="A27" s="17">
        <f t="shared" si="3"/>
        <v>0.625</v>
      </c>
      <c r="B27" s="18" t="s">
        <v>9</v>
      </c>
      <c r="C27" s="18">
        <f t="shared" si="2"/>
        <v>0.70833333333333337</v>
      </c>
      <c r="D27" s="19">
        <v>8.3333333333333329E-2</v>
      </c>
      <c r="E27" s="20" t="s">
        <v>49</v>
      </c>
      <c r="F27" s="21" t="s">
        <v>8</v>
      </c>
    </row>
    <row r="28" spans="1:6">
      <c r="A28" s="17">
        <f t="shared" si="3"/>
        <v>0.70833333333333337</v>
      </c>
      <c r="B28" s="18" t="s">
        <v>9</v>
      </c>
      <c r="C28" s="18">
        <f t="shared" si="2"/>
        <v>0.75</v>
      </c>
      <c r="D28" s="19">
        <v>4.1666666666666664E-2</v>
      </c>
      <c r="E28" s="20" t="s">
        <v>25</v>
      </c>
      <c r="F28" s="21" t="s">
        <v>8</v>
      </c>
    </row>
    <row r="29" spans="1:6">
      <c r="A29" s="17">
        <f t="shared" si="3"/>
        <v>0.75</v>
      </c>
      <c r="B29" s="18" t="s">
        <v>9</v>
      </c>
      <c r="C29" s="18">
        <f t="shared" si="2"/>
        <v>0.76041666666666674</v>
      </c>
      <c r="D29" s="19">
        <v>1.0416666666666701E-2</v>
      </c>
      <c r="E29" s="27" t="s">
        <v>31</v>
      </c>
      <c r="F29" s="21" t="s">
        <v>24</v>
      </c>
    </row>
    <row r="30" spans="1:6">
      <c r="A30" s="17">
        <f t="shared" si="3"/>
        <v>0.76041666666666674</v>
      </c>
      <c r="B30" s="18" t="s">
        <v>9</v>
      </c>
      <c r="C30" s="18">
        <f t="shared" si="2"/>
        <v>0.80208333333333348</v>
      </c>
      <c r="D30" s="19">
        <v>4.1666666666666699E-2</v>
      </c>
      <c r="E30" s="20" t="s">
        <v>32</v>
      </c>
      <c r="F30" s="21" t="s">
        <v>24</v>
      </c>
    </row>
    <row r="31" spans="1:6">
      <c r="A31" s="4" t="s">
        <v>33</v>
      </c>
      <c r="B31" s="4"/>
      <c r="C31" s="4"/>
      <c r="D31" s="4"/>
      <c r="E31" s="4"/>
      <c r="F31" s="22">
        <v>43767</v>
      </c>
    </row>
    <row r="32" spans="1:6" s="16" customFormat="1">
      <c r="A32" s="5" t="s">
        <v>6</v>
      </c>
      <c r="B32" s="5"/>
      <c r="C32" s="5"/>
      <c r="D32" s="5"/>
      <c r="E32" s="14" t="s">
        <v>7</v>
      </c>
      <c r="F32" s="15" t="s">
        <v>8</v>
      </c>
    </row>
    <row r="33" spans="1:6">
      <c r="A33" s="17">
        <v>0.375</v>
      </c>
      <c r="B33" s="18" t="s">
        <v>9</v>
      </c>
      <c r="C33" s="18">
        <f t="shared" ref="C33:C46" si="4">A33+D33</f>
        <v>0.39583333333333331</v>
      </c>
      <c r="D33" s="19">
        <v>2.0833333333333301E-2</v>
      </c>
      <c r="E33" s="20" t="s">
        <v>34</v>
      </c>
      <c r="F33" s="21" t="s">
        <v>24</v>
      </c>
    </row>
    <row r="34" spans="1:6">
      <c r="A34" s="17">
        <f t="shared" ref="A34:A46" si="5">C33</f>
        <v>0.39583333333333331</v>
      </c>
      <c r="B34" s="18" t="s">
        <v>9</v>
      </c>
      <c r="C34" s="18">
        <f t="shared" si="4"/>
        <v>0.40625</v>
      </c>
      <c r="D34" s="19">
        <v>1.0416666666666701E-2</v>
      </c>
      <c r="E34" s="20" t="s">
        <v>35</v>
      </c>
      <c r="F34" s="21" t="s">
        <v>24</v>
      </c>
    </row>
    <row r="35" spans="1:6">
      <c r="A35" s="17">
        <f t="shared" si="5"/>
        <v>0.40625</v>
      </c>
      <c r="B35" s="18" t="s">
        <v>9</v>
      </c>
      <c r="C35" s="18">
        <f t="shared" si="4"/>
        <v>0.4201388888888889</v>
      </c>
      <c r="D35" s="19">
        <v>1.38888888888889E-2</v>
      </c>
      <c r="E35" s="20" t="s">
        <v>36</v>
      </c>
      <c r="F35" s="21" t="s">
        <v>24</v>
      </c>
    </row>
    <row r="36" spans="1:6">
      <c r="A36" s="17">
        <f t="shared" si="5"/>
        <v>0.4201388888888889</v>
      </c>
      <c r="B36" s="18" t="s">
        <v>9</v>
      </c>
      <c r="C36" s="18">
        <f t="shared" si="4"/>
        <v>0.42708333333333331</v>
      </c>
      <c r="D36" s="19">
        <v>6.9444444444444397E-3</v>
      </c>
      <c r="E36" s="20" t="s">
        <v>37</v>
      </c>
      <c r="F36" s="21" t="s">
        <v>8</v>
      </c>
    </row>
    <row r="37" spans="1:6">
      <c r="A37" s="17">
        <f t="shared" si="5"/>
        <v>0.42708333333333331</v>
      </c>
      <c r="B37" s="18" t="s">
        <v>9</v>
      </c>
      <c r="C37" s="18">
        <f t="shared" si="4"/>
        <v>0.48958333333333331</v>
      </c>
      <c r="D37" s="19">
        <v>6.25E-2</v>
      </c>
      <c r="E37" s="20" t="s">
        <v>38</v>
      </c>
      <c r="F37" s="21" t="s">
        <v>8</v>
      </c>
    </row>
    <row r="38" spans="1:6">
      <c r="A38" s="17">
        <f t="shared" si="5"/>
        <v>0.48958333333333331</v>
      </c>
      <c r="B38" s="18"/>
      <c r="C38" s="18">
        <f t="shared" si="4"/>
        <v>0.5</v>
      </c>
      <c r="D38" s="19">
        <v>1.0416666666666701E-2</v>
      </c>
      <c r="E38" s="20" t="s">
        <v>39</v>
      </c>
      <c r="F38" s="21" t="s">
        <v>8</v>
      </c>
    </row>
    <row r="39" spans="1:6">
      <c r="A39" s="17">
        <f t="shared" si="5"/>
        <v>0.5</v>
      </c>
      <c r="B39" s="18"/>
      <c r="C39" s="18">
        <f t="shared" si="4"/>
        <v>0.54166666666666674</v>
      </c>
      <c r="D39" s="19">
        <v>4.1666666666666699E-2</v>
      </c>
      <c r="E39" s="20" t="s">
        <v>40</v>
      </c>
      <c r="F39" s="21" t="s">
        <v>8</v>
      </c>
    </row>
    <row r="40" spans="1:6">
      <c r="A40" s="17">
        <f t="shared" si="5"/>
        <v>0.54166666666666674</v>
      </c>
      <c r="B40" s="18" t="s">
        <v>9</v>
      </c>
      <c r="C40" s="18">
        <f t="shared" si="4"/>
        <v>0.58333333333333348</v>
      </c>
      <c r="D40" s="19">
        <v>4.1666666666666699E-2</v>
      </c>
      <c r="E40" s="20" t="s">
        <v>16</v>
      </c>
      <c r="F40" s="21" t="s">
        <v>24</v>
      </c>
    </row>
    <row r="41" spans="1:6">
      <c r="A41" s="17">
        <f t="shared" si="5"/>
        <v>0.58333333333333348</v>
      </c>
      <c r="B41" s="18" t="s">
        <v>9</v>
      </c>
      <c r="C41" s="18">
        <f t="shared" si="4"/>
        <v>0.59375000000000022</v>
      </c>
      <c r="D41" s="19">
        <v>1.0416666666666701E-2</v>
      </c>
      <c r="E41" s="20" t="s">
        <v>34</v>
      </c>
      <c r="F41" s="21" t="s">
        <v>24</v>
      </c>
    </row>
    <row r="42" spans="1:6">
      <c r="A42" s="17">
        <f t="shared" si="5"/>
        <v>0.59375000000000022</v>
      </c>
      <c r="B42" s="18" t="s">
        <v>9</v>
      </c>
      <c r="C42" s="18">
        <f t="shared" si="4"/>
        <v>0.65625000000000022</v>
      </c>
      <c r="D42" s="19">
        <v>6.25E-2</v>
      </c>
      <c r="E42" s="20" t="s">
        <v>40</v>
      </c>
      <c r="F42" s="21" t="s">
        <v>8</v>
      </c>
    </row>
    <row r="43" spans="1:6">
      <c r="A43" s="17">
        <f t="shared" si="5"/>
        <v>0.65625000000000022</v>
      </c>
      <c r="B43" s="18"/>
      <c r="C43" s="18">
        <f t="shared" si="4"/>
        <v>0.66666666666666696</v>
      </c>
      <c r="D43" s="19">
        <v>1.0416666666666701E-2</v>
      </c>
      <c r="E43" s="20" t="s">
        <v>39</v>
      </c>
      <c r="F43" s="21" t="s">
        <v>8</v>
      </c>
    </row>
    <row r="44" spans="1:6">
      <c r="A44" s="17">
        <f t="shared" si="5"/>
        <v>0.66666666666666696</v>
      </c>
      <c r="B44" s="18"/>
      <c r="C44" s="18">
        <f t="shared" si="4"/>
        <v>0.7083333333333337</v>
      </c>
      <c r="D44" s="19">
        <v>4.1666666666666699E-2</v>
      </c>
      <c r="E44" s="20" t="s">
        <v>40</v>
      </c>
      <c r="F44" s="21" t="s">
        <v>8</v>
      </c>
    </row>
    <row r="45" spans="1:6">
      <c r="A45" s="17">
        <f t="shared" si="5"/>
        <v>0.7083333333333337</v>
      </c>
      <c r="B45" s="18" t="s">
        <v>9</v>
      </c>
      <c r="C45" s="18">
        <f t="shared" si="4"/>
        <v>0.75000000000000044</v>
      </c>
      <c r="D45" s="19">
        <v>4.1666666666666699E-2</v>
      </c>
      <c r="E45" s="20" t="s">
        <v>32</v>
      </c>
      <c r="F45" s="21" t="s">
        <v>24</v>
      </c>
    </row>
    <row r="46" spans="1:6">
      <c r="A46" s="17">
        <f t="shared" si="5"/>
        <v>0.75000000000000044</v>
      </c>
      <c r="B46" s="18" t="s">
        <v>9</v>
      </c>
      <c r="C46" s="18">
        <f t="shared" si="4"/>
        <v>0.87500000000000044</v>
      </c>
      <c r="D46" s="19">
        <v>0.125</v>
      </c>
      <c r="E46" s="20" t="s">
        <v>41</v>
      </c>
      <c r="F46" s="21" t="s">
        <v>11</v>
      </c>
    </row>
    <row r="47" spans="1:6">
      <c r="A47" s="3" t="s">
        <v>42</v>
      </c>
      <c r="B47" s="3"/>
      <c r="C47" s="3"/>
      <c r="D47" s="3"/>
      <c r="E47" s="3"/>
      <c r="F47" s="23">
        <v>43768</v>
      </c>
    </row>
    <row r="48" spans="1:6" s="16" customFormat="1">
      <c r="A48" s="5" t="s">
        <v>6</v>
      </c>
      <c r="B48" s="5"/>
      <c r="C48" s="5"/>
      <c r="D48" s="5"/>
      <c r="E48" s="14" t="s">
        <v>7</v>
      </c>
      <c r="F48" s="15" t="s">
        <v>8</v>
      </c>
    </row>
    <row r="49" spans="1:6" s="16" customFormat="1">
      <c r="A49" s="17">
        <v>0.375</v>
      </c>
      <c r="B49" s="18" t="s">
        <v>9</v>
      </c>
      <c r="C49" s="18">
        <f t="shared" ref="C49:C62" si="6">A49+D49</f>
        <v>0.39583333333333331</v>
      </c>
      <c r="D49" s="19">
        <v>2.0833333333333301E-2</v>
      </c>
      <c r="E49" s="20" t="s">
        <v>34</v>
      </c>
      <c r="F49" s="21" t="s">
        <v>24</v>
      </c>
    </row>
    <row r="50" spans="1:6">
      <c r="A50" s="17">
        <f t="shared" ref="A50:A62" si="7">C49</f>
        <v>0.39583333333333331</v>
      </c>
      <c r="B50" s="18" t="s">
        <v>9</v>
      </c>
      <c r="C50" s="18">
        <f t="shared" si="6"/>
        <v>0.40625</v>
      </c>
      <c r="D50" s="19">
        <v>1.0416666666666701E-2</v>
      </c>
      <c r="E50" s="20" t="s">
        <v>35</v>
      </c>
      <c r="F50" s="21" t="s">
        <v>24</v>
      </c>
    </row>
    <row r="51" spans="1:6">
      <c r="A51" s="17">
        <f t="shared" si="7"/>
        <v>0.40625</v>
      </c>
      <c r="B51" s="18" t="s">
        <v>9</v>
      </c>
      <c r="C51" s="18">
        <f t="shared" si="6"/>
        <v>0.4201388888888889</v>
      </c>
      <c r="D51" s="19">
        <v>1.38888888888889E-2</v>
      </c>
      <c r="E51" s="20" t="s">
        <v>36</v>
      </c>
      <c r="F51" s="21" t="s">
        <v>24</v>
      </c>
    </row>
    <row r="52" spans="1:6">
      <c r="A52" s="17">
        <f t="shared" si="7"/>
        <v>0.4201388888888889</v>
      </c>
      <c r="B52" s="18" t="s">
        <v>9</v>
      </c>
      <c r="C52" s="18">
        <f t="shared" si="6"/>
        <v>0.42708333333333331</v>
      </c>
      <c r="D52" s="19">
        <v>6.9444444444444397E-3</v>
      </c>
      <c r="E52" s="20" t="s">
        <v>37</v>
      </c>
      <c r="F52" s="21" t="s">
        <v>8</v>
      </c>
    </row>
    <row r="53" spans="1:6">
      <c r="A53" s="17">
        <f t="shared" si="7"/>
        <v>0.42708333333333331</v>
      </c>
      <c r="B53" s="18" t="s">
        <v>9</v>
      </c>
      <c r="C53" s="18">
        <f t="shared" si="6"/>
        <v>0.48958333333333331</v>
      </c>
      <c r="D53" s="19">
        <v>6.25E-2</v>
      </c>
      <c r="E53" s="20" t="s">
        <v>38</v>
      </c>
      <c r="F53" s="21" t="s">
        <v>8</v>
      </c>
    </row>
    <row r="54" spans="1:6">
      <c r="A54" s="17">
        <f t="shared" si="7"/>
        <v>0.48958333333333331</v>
      </c>
      <c r="B54" s="18"/>
      <c r="C54" s="18">
        <f t="shared" si="6"/>
        <v>0.5</v>
      </c>
      <c r="D54" s="19">
        <v>1.0416666666666701E-2</v>
      </c>
      <c r="E54" s="20" t="s">
        <v>39</v>
      </c>
      <c r="F54" s="21" t="s">
        <v>8</v>
      </c>
    </row>
    <row r="55" spans="1:6">
      <c r="A55" s="17">
        <f t="shared" si="7"/>
        <v>0.5</v>
      </c>
      <c r="B55" s="18"/>
      <c r="C55" s="18">
        <f t="shared" si="6"/>
        <v>0.54166666666666674</v>
      </c>
      <c r="D55" s="19">
        <v>4.1666666666666699E-2</v>
      </c>
      <c r="E55" s="20" t="s">
        <v>40</v>
      </c>
      <c r="F55" s="21" t="s">
        <v>8</v>
      </c>
    </row>
    <row r="56" spans="1:6">
      <c r="A56" s="17">
        <f t="shared" si="7"/>
        <v>0.54166666666666674</v>
      </c>
      <c r="B56" s="18" t="s">
        <v>9</v>
      </c>
      <c r="C56" s="18">
        <f t="shared" si="6"/>
        <v>0.58333333333333348</v>
      </c>
      <c r="D56" s="19">
        <v>4.1666666666666699E-2</v>
      </c>
      <c r="E56" s="20" t="s">
        <v>16</v>
      </c>
      <c r="F56" s="21" t="s">
        <v>24</v>
      </c>
    </row>
    <row r="57" spans="1:6">
      <c r="A57" s="17">
        <f t="shared" si="7"/>
        <v>0.58333333333333348</v>
      </c>
      <c r="B57" s="18" t="s">
        <v>9</v>
      </c>
      <c r="C57" s="18">
        <f t="shared" si="6"/>
        <v>0.59375000000000022</v>
      </c>
      <c r="D57" s="19">
        <v>1.0416666666666701E-2</v>
      </c>
      <c r="E57" s="20" t="s">
        <v>34</v>
      </c>
      <c r="F57" s="21" t="s">
        <v>24</v>
      </c>
    </row>
    <row r="58" spans="1:6">
      <c r="A58" s="17">
        <f t="shared" si="7"/>
        <v>0.59375000000000022</v>
      </c>
      <c r="B58" s="18" t="s">
        <v>9</v>
      </c>
      <c r="C58" s="18">
        <f t="shared" si="6"/>
        <v>0.65625000000000022</v>
      </c>
      <c r="D58" s="19">
        <v>6.25E-2</v>
      </c>
      <c r="E58" s="20" t="s">
        <v>40</v>
      </c>
      <c r="F58" s="21" t="s">
        <v>8</v>
      </c>
    </row>
    <row r="59" spans="1:6">
      <c r="A59" s="17">
        <f t="shared" si="7"/>
        <v>0.65625000000000022</v>
      </c>
      <c r="B59" s="18"/>
      <c r="C59" s="18">
        <f t="shared" si="6"/>
        <v>0.66666666666666696</v>
      </c>
      <c r="D59" s="19">
        <v>1.0416666666666701E-2</v>
      </c>
      <c r="E59" s="20" t="s">
        <v>39</v>
      </c>
      <c r="F59" s="21" t="s">
        <v>8</v>
      </c>
    </row>
    <row r="60" spans="1:6">
      <c r="A60" s="17">
        <f t="shared" si="7"/>
        <v>0.66666666666666696</v>
      </c>
      <c r="B60" s="18"/>
      <c r="C60" s="18">
        <f t="shared" si="6"/>
        <v>0.7083333333333337</v>
      </c>
      <c r="D60" s="19">
        <v>4.1666666666666699E-2</v>
      </c>
      <c r="E60" s="20" t="s">
        <v>40</v>
      </c>
      <c r="F60" s="21" t="s">
        <v>8</v>
      </c>
    </row>
    <row r="61" spans="1:6">
      <c r="A61" s="17">
        <f t="shared" si="7"/>
        <v>0.7083333333333337</v>
      </c>
      <c r="B61" s="18" t="s">
        <v>9</v>
      </c>
      <c r="C61" s="18">
        <f t="shared" si="6"/>
        <v>0.75000000000000044</v>
      </c>
      <c r="D61" s="19">
        <v>4.1666666666666699E-2</v>
      </c>
      <c r="E61" s="20" t="s">
        <v>32</v>
      </c>
      <c r="F61" s="21" t="s">
        <v>24</v>
      </c>
    </row>
    <row r="62" spans="1:6">
      <c r="A62" s="17">
        <f t="shared" si="7"/>
        <v>0.75000000000000044</v>
      </c>
      <c r="B62" s="18" t="s">
        <v>9</v>
      </c>
      <c r="C62" s="18">
        <f t="shared" si="6"/>
        <v>0.87500000000000044</v>
      </c>
      <c r="D62" s="19">
        <v>0.125</v>
      </c>
      <c r="E62" s="20" t="s">
        <v>41</v>
      </c>
      <c r="F62" s="21" t="s">
        <v>11</v>
      </c>
    </row>
    <row r="63" spans="1:6">
      <c r="A63" s="3" t="s">
        <v>43</v>
      </c>
      <c r="B63" s="3"/>
      <c r="C63" s="3"/>
      <c r="D63" s="3"/>
      <c r="E63" s="3"/>
      <c r="F63" s="23">
        <v>43769</v>
      </c>
    </row>
    <row r="64" spans="1:6">
      <c r="A64" s="5" t="s">
        <v>6</v>
      </c>
      <c r="B64" s="5"/>
      <c r="C64" s="5"/>
      <c r="D64" s="5"/>
      <c r="E64" s="14" t="s">
        <v>7</v>
      </c>
      <c r="F64" s="15" t="s">
        <v>8</v>
      </c>
    </row>
    <row r="65" spans="1:6">
      <c r="A65" s="17">
        <v>0.375</v>
      </c>
      <c r="B65" s="18" t="s">
        <v>9</v>
      </c>
      <c r="C65" s="18">
        <f t="shared" ref="C65:C78" si="8">A65+D65</f>
        <v>0.39583333333333331</v>
      </c>
      <c r="D65" s="19">
        <v>2.0833333333333301E-2</v>
      </c>
      <c r="E65" s="20" t="s">
        <v>34</v>
      </c>
      <c r="F65" s="21" t="s">
        <v>24</v>
      </c>
    </row>
    <row r="66" spans="1:6">
      <c r="A66" s="17">
        <f t="shared" ref="A66:A78" si="9">C65</f>
        <v>0.39583333333333331</v>
      </c>
      <c r="B66" s="18" t="s">
        <v>9</v>
      </c>
      <c r="C66" s="18">
        <f t="shared" si="8"/>
        <v>0.40625</v>
      </c>
      <c r="D66" s="19">
        <v>1.0416666666666701E-2</v>
      </c>
      <c r="E66" s="20" t="s">
        <v>35</v>
      </c>
      <c r="F66" s="21" t="s">
        <v>24</v>
      </c>
    </row>
    <row r="67" spans="1:6">
      <c r="A67" s="17">
        <f t="shared" si="9"/>
        <v>0.40625</v>
      </c>
      <c r="B67" s="18" t="s">
        <v>9</v>
      </c>
      <c r="C67" s="18">
        <f t="shared" si="8"/>
        <v>0.4201388888888889</v>
      </c>
      <c r="D67" s="19">
        <v>1.38888888888889E-2</v>
      </c>
      <c r="E67" s="20" t="s">
        <v>36</v>
      </c>
      <c r="F67" s="21" t="s">
        <v>24</v>
      </c>
    </row>
    <row r="68" spans="1:6">
      <c r="A68" s="17">
        <f t="shared" si="9"/>
        <v>0.4201388888888889</v>
      </c>
      <c r="B68" s="18" t="s">
        <v>9</v>
      </c>
      <c r="C68" s="18">
        <f t="shared" si="8"/>
        <v>0.42708333333333331</v>
      </c>
      <c r="D68" s="19">
        <v>6.9444444444444397E-3</v>
      </c>
      <c r="E68" s="20" t="s">
        <v>37</v>
      </c>
      <c r="F68" s="21" t="s">
        <v>8</v>
      </c>
    </row>
    <row r="69" spans="1:6">
      <c r="A69" s="17">
        <f t="shared" si="9"/>
        <v>0.42708333333333331</v>
      </c>
      <c r="B69" s="18" t="s">
        <v>9</v>
      </c>
      <c r="C69" s="18">
        <f t="shared" si="8"/>
        <v>0.48958333333333331</v>
      </c>
      <c r="D69" s="19">
        <v>6.25E-2</v>
      </c>
      <c r="E69" s="20" t="s">
        <v>38</v>
      </c>
      <c r="F69" s="21" t="s">
        <v>8</v>
      </c>
    </row>
    <row r="70" spans="1:6">
      <c r="A70" s="17">
        <f t="shared" si="9"/>
        <v>0.48958333333333331</v>
      </c>
      <c r="B70" s="18"/>
      <c r="C70" s="18">
        <f t="shared" si="8"/>
        <v>0.5</v>
      </c>
      <c r="D70" s="19">
        <v>1.0416666666666701E-2</v>
      </c>
      <c r="E70" s="20" t="s">
        <v>39</v>
      </c>
      <c r="F70" s="21" t="s">
        <v>8</v>
      </c>
    </row>
    <row r="71" spans="1:6">
      <c r="A71" s="17">
        <f t="shared" si="9"/>
        <v>0.5</v>
      </c>
      <c r="B71" s="18"/>
      <c r="C71" s="18">
        <f t="shared" si="8"/>
        <v>0.54166666666666674</v>
      </c>
      <c r="D71" s="19">
        <v>4.1666666666666699E-2</v>
      </c>
      <c r="E71" s="20" t="s">
        <v>40</v>
      </c>
      <c r="F71" s="21" t="s">
        <v>8</v>
      </c>
    </row>
    <row r="72" spans="1:6">
      <c r="A72" s="17">
        <f t="shared" si="9"/>
        <v>0.54166666666666674</v>
      </c>
      <c r="B72" s="18" t="s">
        <v>9</v>
      </c>
      <c r="C72" s="18">
        <f t="shared" si="8"/>
        <v>0.58333333333333348</v>
      </c>
      <c r="D72" s="19">
        <v>4.1666666666666699E-2</v>
      </c>
      <c r="E72" s="20" t="s">
        <v>16</v>
      </c>
      <c r="F72" s="21" t="s">
        <v>24</v>
      </c>
    </row>
    <row r="73" spans="1:6">
      <c r="A73" s="17">
        <f t="shared" si="9"/>
        <v>0.58333333333333348</v>
      </c>
      <c r="B73" s="18" t="s">
        <v>9</v>
      </c>
      <c r="C73" s="18">
        <f t="shared" si="8"/>
        <v>0.59375000000000022</v>
      </c>
      <c r="D73" s="19">
        <v>1.0416666666666701E-2</v>
      </c>
      <c r="E73" s="20" t="s">
        <v>34</v>
      </c>
      <c r="F73" s="21" t="s">
        <v>24</v>
      </c>
    </row>
    <row r="74" spans="1:6">
      <c r="A74" s="17">
        <f t="shared" si="9"/>
        <v>0.59375000000000022</v>
      </c>
      <c r="B74" s="18" t="s">
        <v>9</v>
      </c>
      <c r="C74" s="18">
        <f t="shared" si="8"/>
        <v>0.65625000000000022</v>
      </c>
      <c r="D74" s="19">
        <v>6.25E-2</v>
      </c>
      <c r="E74" s="20" t="s">
        <v>40</v>
      </c>
      <c r="F74" s="21" t="s">
        <v>8</v>
      </c>
    </row>
    <row r="75" spans="1:6">
      <c r="A75" s="17">
        <f t="shared" si="9"/>
        <v>0.65625000000000022</v>
      </c>
      <c r="B75" s="18"/>
      <c r="C75" s="18">
        <f t="shared" si="8"/>
        <v>0.66666666666666696</v>
      </c>
      <c r="D75" s="19">
        <v>1.0416666666666701E-2</v>
      </c>
      <c r="E75" s="20" t="s">
        <v>39</v>
      </c>
      <c r="F75" s="21" t="s">
        <v>8</v>
      </c>
    </row>
    <row r="76" spans="1:6">
      <c r="A76" s="17">
        <f t="shared" si="9"/>
        <v>0.66666666666666696</v>
      </c>
      <c r="B76" s="18"/>
      <c r="C76" s="18">
        <f t="shared" si="8"/>
        <v>0.7083333333333337</v>
      </c>
      <c r="D76" s="19">
        <v>4.1666666666666699E-2</v>
      </c>
      <c r="E76" s="20" t="s">
        <v>40</v>
      </c>
      <c r="F76" s="21" t="s">
        <v>8</v>
      </c>
    </row>
    <row r="77" spans="1:6">
      <c r="A77" s="17">
        <f t="shared" si="9"/>
        <v>0.7083333333333337</v>
      </c>
      <c r="B77" s="18" t="s">
        <v>9</v>
      </c>
      <c r="C77" s="18">
        <f t="shared" si="8"/>
        <v>0.75000000000000044</v>
      </c>
      <c r="D77" s="19">
        <v>4.1666666666666699E-2</v>
      </c>
      <c r="E77" s="20" t="s">
        <v>32</v>
      </c>
      <c r="F77" s="21" t="s">
        <v>24</v>
      </c>
    </row>
    <row r="78" spans="1:6">
      <c r="A78" s="17">
        <f t="shared" si="9"/>
        <v>0.75000000000000044</v>
      </c>
      <c r="B78" s="18" t="s">
        <v>9</v>
      </c>
      <c r="C78" s="18">
        <f t="shared" si="8"/>
        <v>0.87500000000000044</v>
      </c>
      <c r="D78" s="19">
        <v>0.125</v>
      </c>
      <c r="E78" s="20" t="s">
        <v>41</v>
      </c>
      <c r="F78" s="21" t="s">
        <v>11</v>
      </c>
    </row>
    <row r="79" spans="1:6">
      <c r="A79" s="2" t="s">
        <v>44</v>
      </c>
      <c r="B79" s="2"/>
      <c r="C79" s="2"/>
      <c r="D79" s="2"/>
      <c r="E79" s="2"/>
      <c r="F79" s="24">
        <v>43770</v>
      </c>
    </row>
    <row r="80" spans="1:6" s="16" customFormat="1">
      <c r="A80" s="1" t="s">
        <v>6</v>
      </c>
      <c r="B80" s="1"/>
      <c r="C80" s="1"/>
      <c r="D80" s="1"/>
      <c r="E80" s="14" t="s">
        <v>7</v>
      </c>
      <c r="F80" s="15" t="s">
        <v>8</v>
      </c>
    </row>
    <row r="81" spans="1:6">
      <c r="A81" s="17">
        <v>0.41666666666666702</v>
      </c>
      <c r="B81" s="18" t="s">
        <v>9</v>
      </c>
      <c r="C81" s="18">
        <f t="shared" ref="C81:C86" si="10">A81+D81</f>
        <v>0.43750000000000033</v>
      </c>
      <c r="D81" s="19">
        <v>2.0833333333333301E-2</v>
      </c>
      <c r="E81" s="20" t="s">
        <v>34</v>
      </c>
      <c r="F81" s="21" t="s">
        <v>24</v>
      </c>
    </row>
    <row r="82" spans="1:6">
      <c r="A82" s="17">
        <f>C81</f>
        <v>0.43750000000000033</v>
      </c>
      <c r="B82" s="18" t="s">
        <v>9</v>
      </c>
      <c r="C82" s="18">
        <f t="shared" si="10"/>
        <v>0.5416666666666673</v>
      </c>
      <c r="D82" s="19">
        <v>0.104166666666667</v>
      </c>
      <c r="E82" s="20" t="s">
        <v>45</v>
      </c>
      <c r="F82" s="21" t="s">
        <v>24</v>
      </c>
    </row>
    <row r="83" spans="1:6">
      <c r="A83" s="17">
        <f>C82</f>
        <v>0.5416666666666673</v>
      </c>
      <c r="B83" s="18" t="s">
        <v>9</v>
      </c>
      <c r="C83" s="18">
        <f t="shared" si="10"/>
        <v>0.58333333333333404</v>
      </c>
      <c r="D83" s="19">
        <v>4.1666666666666699E-2</v>
      </c>
      <c r="E83" s="20" t="s">
        <v>16</v>
      </c>
      <c r="F83" s="21" t="s">
        <v>24</v>
      </c>
    </row>
    <row r="84" spans="1:6">
      <c r="A84" s="17">
        <f>C83</f>
        <v>0.58333333333333404</v>
      </c>
      <c r="B84" s="18" t="s">
        <v>9</v>
      </c>
      <c r="C84" s="18">
        <f t="shared" si="10"/>
        <v>0.62500000000000078</v>
      </c>
      <c r="D84" s="19">
        <v>4.1666666666666699E-2</v>
      </c>
      <c r="E84" s="20" t="s">
        <v>46</v>
      </c>
      <c r="F84" s="21" t="s">
        <v>24</v>
      </c>
    </row>
    <row r="85" spans="1:6">
      <c r="A85" s="17">
        <f>C84</f>
        <v>0.62500000000000078</v>
      </c>
      <c r="B85" s="18" t="s">
        <v>9</v>
      </c>
      <c r="C85" s="18">
        <f t="shared" si="10"/>
        <v>0.66666666666666752</v>
      </c>
      <c r="D85" s="19">
        <v>4.1666666666666699E-2</v>
      </c>
      <c r="E85" s="20" t="s">
        <v>47</v>
      </c>
      <c r="F85" s="21" t="s">
        <v>24</v>
      </c>
    </row>
    <row r="86" spans="1:6">
      <c r="A86" s="17">
        <f>A81</f>
        <v>0.41666666666666702</v>
      </c>
      <c r="B86" s="18" t="s">
        <v>9</v>
      </c>
      <c r="C86" s="18">
        <f t="shared" si="10"/>
        <v>0.70833333333333404</v>
      </c>
      <c r="D86" s="19">
        <v>0.29166666666666702</v>
      </c>
      <c r="E86" s="20" t="s">
        <v>48</v>
      </c>
      <c r="F86" s="21" t="s">
        <v>13</v>
      </c>
    </row>
  </sheetData>
  <mergeCells count="19">
    <mergeCell ref="A63:E63"/>
    <mergeCell ref="A64:D64"/>
    <mergeCell ref="A79:E79"/>
    <mergeCell ref="A80:D80"/>
    <mergeCell ref="A19:D19"/>
    <mergeCell ref="A31:E31"/>
    <mergeCell ref="A32:D32"/>
    <mergeCell ref="A47:E47"/>
    <mergeCell ref="A48:D48"/>
    <mergeCell ref="A7:F7"/>
    <mergeCell ref="A8:F8"/>
    <mergeCell ref="A9:E9"/>
    <mergeCell ref="A10:D10"/>
    <mergeCell ref="A18:E18"/>
    <mergeCell ref="A1:F1"/>
    <mergeCell ref="A2:F2"/>
    <mergeCell ref="A4:F4"/>
    <mergeCell ref="A5:F5"/>
    <mergeCell ref="A6:F6"/>
  </mergeCells>
  <printOptions horizontalCentered="1"/>
  <pageMargins left="0.59027777777777801" right="0.59027777777777801" top="0.59027777777777801" bottom="0.19722222222222199" header="0.51180555555555496" footer="0.15763888888888899"/>
  <pageSetup paperSize="9" scale="59" firstPageNumber="0" fitToWidth="0" orientation="portrait" horizontalDpi="300" verticalDpi="300" r:id="rId1"/>
  <headerFooter>
    <oddFooter>&amp;CСтраница  &amp;P из &amp;N</oddFooter>
  </headerFooter>
  <rowBreaks count="4" manualBreakCount="4">
    <brk id="30" max="16383" man="1"/>
    <brk id="46" max="16383" man="1"/>
    <brk id="62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SMP_general</vt:lpstr>
      <vt:lpstr>SMP_general!Заголовки_для_печати</vt:lpstr>
      <vt:lpstr>SMP_general!Область_печати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Григорьев</dc:creator>
  <dc:description/>
  <cp:lastModifiedBy>Admin</cp:lastModifiedBy>
  <cp:revision>2</cp:revision>
  <cp:lastPrinted>2018-10-27T16:30:12Z</cp:lastPrinted>
  <dcterms:created xsi:type="dcterms:W3CDTF">2017-11-26T21:28:03Z</dcterms:created>
  <dcterms:modified xsi:type="dcterms:W3CDTF">2019-10-21T18:24:43Z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